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995" windowHeight="8925" activeTab="1"/>
  </bookViews>
  <sheets>
    <sheet name="summary" sheetId="1" r:id="rId1"/>
    <sheet name="breakdown" sheetId="2" r:id="rId2"/>
  </sheets>
  <definedNames>
    <definedName name="_xlnm.Print_Titles" localSheetId="1">'breakdown'!$1:$8</definedName>
  </definedNames>
  <calcPr fullCalcOnLoad="1"/>
</workbook>
</file>

<file path=xl/sharedStrings.xml><?xml version="1.0" encoding="utf-8"?>
<sst xmlns="http://schemas.openxmlformats.org/spreadsheetml/2006/main" count="170" uniqueCount="94">
  <si>
    <t>Gender and Development Plan</t>
  </si>
  <si>
    <t>Province of Pangasinan</t>
  </si>
  <si>
    <t>PROGRAM/PROJECT/ACTIVITY DESCRIPTION</t>
  </si>
  <si>
    <t>IMPLEMENTING OFFICE/ DEPARTMENT</t>
  </si>
  <si>
    <t>SCHEDULE OF IMPLEMENTATION</t>
  </si>
  <si>
    <t>EXPECTED OUTPUTS</t>
  </si>
  <si>
    <t>COST</t>
  </si>
  <si>
    <t>STARTING DATE</t>
  </si>
  <si>
    <t>COMPLETION DATE</t>
  </si>
  <si>
    <t>Provincial Social Welfare and Development Office</t>
  </si>
  <si>
    <t xml:space="preserve">       1.   Implementation of social  welfare programs and</t>
  </si>
  <si>
    <t>PSWDO</t>
  </si>
  <si>
    <t>Clients / marginalized sector assisted</t>
  </si>
  <si>
    <t xml:space="preserve">            and services</t>
  </si>
  <si>
    <t xml:space="preserve">       2.  Projects/Activities of Elderly</t>
  </si>
  <si>
    <t>Senior Citizen's welfare promoted</t>
  </si>
  <si>
    <t xml:space="preserve">       3.  Veterans Affairs</t>
  </si>
  <si>
    <t>Veterans provided with assistance</t>
  </si>
  <si>
    <t xml:space="preserve">       3.  Crisis Intervention Center</t>
  </si>
  <si>
    <t>Victims / Disadvantaged people assisted</t>
  </si>
  <si>
    <t xml:space="preserve">       4.  Social Health Insurance Program</t>
  </si>
  <si>
    <t>PSWDO/PPO/PHO</t>
  </si>
  <si>
    <t>At least 80% of the listed indigents in 44 municipalities and 3 cities not covered by social health insurance or not enrolled by other program sponsors be enrolled by the province</t>
  </si>
  <si>
    <t xml:space="preserve">             -  Enrollment of  indigents to Philhealth</t>
  </si>
  <si>
    <t>Personal Services</t>
  </si>
  <si>
    <t>MOOE</t>
  </si>
  <si>
    <t>Provincial Health Office</t>
  </si>
  <si>
    <t>Health Services:</t>
  </si>
  <si>
    <t xml:space="preserve">       1. Nutrition </t>
  </si>
  <si>
    <t>PHO</t>
  </si>
  <si>
    <t>Public awareness on nutrition program and reduced malnutrition rate</t>
  </si>
  <si>
    <t xml:space="preserve">       2. National Tuberculosis Program</t>
  </si>
  <si>
    <t>Reduce TB burden</t>
  </si>
  <si>
    <t>Hospital Services:</t>
  </si>
  <si>
    <t>All Public Hospitals</t>
  </si>
  <si>
    <t>Patients served/assisted</t>
  </si>
  <si>
    <t>Provincial Population Office</t>
  </si>
  <si>
    <t>Population Management Program</t>
  </si>
  <si>
    <t xml:space="preserve">       1. Population Development Integration</t>
  </si>
  <si>
    <t>PPO</t>
  </si>
  <si>
    <t>Maintain and sustain the implementation of population</t>
  </si>
  <si>
    <t xml:space="preserve"> management program in 44 municipalities and 3 cities</t>
  </si>
  <si>
    <t xml:space="preserve">       2. Support to Family Planning/Reproductive Health</t>
  </si>
  <si>
    <t>Increased access to Family Planning Information and Services</t>
  </si>
  <si>
    <t xml:space="preserve">            -  Micro-enterprise Development and Management</t>
  </si>
  <si>
    <t>Increased income of beneficiaries</t>
  </si>
  <si>
    <t xml:space="preserve">            -  Program Management Support</t>
  </si>
  <si>
    <t>Efficient and effective delivery of services and program implementation</t>
  </si>
  <si>
    <t>Office of the Provincial Engineer</t>
  </si>
  <si>
    <t xml:space="preserve">      </t>
  </si>
  <si>
    <t>PEO</t>
  </si>
  <si>
    <t>Office of the Provincial Agriculturist</t>
  </si>
  <si>
    <t xml:space="preserve">        1.  Food Production Program</t>
  </si>
  <si>
    <t>OPAg</t>
  </si>
  <si>
    <t>Basic agricultural services rendered</t>
  </si>
  <si>
    <t xml:space="preserve">        2.  Reforestation Program</t>
  </si>
  <si>
    <t>Various seedlings procured/planted</t>
  </si>
  <si>
    <t>Office of the Governor</t>
  </si>
  <si>
    <t xml:space="preserve">       1. Provincial Scholarship Program</t>
  </si>
  <si>
    <t>PGO</t>
  </si>
  <si>
    <t>Provided college scholarship grant to poor but deserving</t>
  </si>
  <si>
    <t>Pangasinan students</t>
  </si>
  <si>
    <t xml:space="preserve">       2. Scouting Activities and Red Cross</t>
  </si>
  <si>
    <t>Pupils/studnets participated actively</t>
  </si>
  <si>
    <t xml:space="preserve">       3. Palaro ng Bayan and Other Sports Activities</t>
  </si>
  <si>
    <t>Conduct of sports programs/activities</t>
  </si>
  <si>
    <t xml:space="preserve">       4. Youth and Sports Development</t>
  </si>
  <si>
    <t xml:space="preserve">Provided assistance to youth and sports </t>
  </si>
  <si>
    <t>development programs</t>
  </si>
  <si>
    <t xml:space="preserve">       5. Other Gender Related Activities</t>
  </si>
  <si>
    <t>PSWDO/PHO/PPO</t>
  </si>
  <si>
    <t>Clients/marginalized sectors served</t>
  </si>
  <si>
    <t>TOTAL</t>
  </si>
  <si>
    <t>CY 2013</t>
  </si>
  <si>
    <t>January  2013</t>
  </si>
  <si>
    <t>December 2013</t>
  </si>
  <si>
    <t xml:space="preserve">       3. Livelihood Assistance Program</t>
  </si>
  <si>
    <t xml:space="preserve">            -  Organizational Development</t>
  </si>
  <si>
    <t>At least 80% of the beneficiaries have improved their</t>
  </si>
  <si>
    <t>interpreneural and managerial skills</t>
  </si>
  <si>
    <t xml:space="preserve">             Water Systems </t>
  </si>
  <si>
    <t>Artesian well constructed / installed</t>
  </si>
  <si>
    <t xml:space="preserve">        Construction/Installation of Artesian Wells /</t>
  </si>
  <si>
    <t>Programs/Projects</t>
  </si>
  <si>
    <t>P</t>
  </si>
  <si>
    <t>GENDER  AND DEVELOPMENT  (GAD) PLAN SUMMARY</t>
  </si>
  <si>
    <t>Maintenance and Other Operating Expenses (MOOE)</t>
  </si>
  <si>
    <t xml:space="preserve">                                           Prepared By:</t>
  </si>
  <si>
    <t xml:space="preserve">                                         Noted By:</t>
  </si>
  <si>
    <t xml:space="preserve">                                      WILMA R. BRAVO</t>
  </si>
  <si>
    <t xml:space="preserve">                               BENITA M. PIZARRO</t>
  </si>
  <si>
    <t xml:space="preserve">                                              PDO II</t>
  </si>
  <si>
    <t xml:space="preserve">                               Provincial Planning and</t>
  </si>
  <si>
    <t xml:space="preserve">                              Development Coordinator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</si>
</sst>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_(* #,##0_);_(* \(#,##0\);_(* &quot;-&quot;??_);_(@_)"/>
    <numFmt numFmtId="171" formatCode="#,##0.0"/>
    <numFmt numFmtId="172" formatCode="_(* #,##0.000_);_(* \(#,##0.000\);_(* &quot;-&quot;??_);_(@_)"/>
    <numFmt numFmtId="173" formatCode="#,##0.000"/>
    <numFmt numFmtId="174" formatCode="_(* #,##0.000_);_(* \(#,##0.000\);_(* &quot;-&quot;???_);_(@_)"/>
    <numFmt numFmtId="175" formatCode="[$-409]mmmm\-yy;@"/>
    <numFmt numFmtId="176" formatCode="_(* #,##0.0_);_(* \(#,##0.0\);_(* &quot;-&quot;??_);_(@_)"/>
    <numFmt numFmtId="177" formatCode="0.0"/>
    <numFmt numFmtId="178" formatCode="0.000"/>
    <numFmt numFmtId="179" formatCode="_(* #,##0.0000_);_(* \(#,##0.0000\);_(* &quot;-&quot;??_);_(@_)"/>
    <numFmt numFmtId="180" formatCode="_(* #,##0.00000_);_(* \(#,##0.00000\);_(* &quot;-&quot;??_);_(@_)"/>
    <numFmt numFmtId="181" formatCode="_(* #,##0.00_);_(* \(#,##0.00\);_(* &quot;-&quot;???_);_(@_)"/>
    <numFmt numFmtId="182" formatCode="_(* #,##0.0_);_(* \(#,##0.0\);_(* &quot;-&quot;???_);_(@_)"/>
    <numFmt numFmtId="183" formatCode="_(* #,##0_);_(* \(#,##0\);_(* &quot;-&quot;?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 Narrow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3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b/>
      <i/>
      <sz val="12"/>
      <color indexed="8"/>
      <name val="Arial Narrow"/>
      <family val="2"/>
    </font>
    <font>
      <sz val="12"/>
      <name val="Arial Narrow"/>
      <family val="2"/>
    </font>
    <font>
      <sz val="10"/>
      <color indexed="8"/>
      <name val="Arial"/>
      <family val="2"/>
    </font>
    <font>
      <sz val="12"/>
      <color indexed="10"/>
      <name val="Arial Narrow"/>
      <family val="2"/>
    </font>
    <font>
      <sz val="12"/>
      <name val="Arial"/>
      <family val="2"/>
    </font>
    <font>
      <i/>
      <sz val="12"/>
      <color indexed="8"/>
      <name val="Arial Narrow"/>
      <family val="2"/>
    </font>
    <font>
      <b/>
      <i/>
      <sz val="13"/>
      <color indexed="8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1" applyNumberFormat="0" applyFont="0" applyBorder="0">
      <alignment wrapText="1"/>
      <protection/>
    </xf>
    <xf numFmtId="0" fontId="4" fillId="3" borderId="0" applyNumberFormat="0" applyBorder="0" applyAlignment="0" applyProtection="0"/>
    <xf numFmtId="0" fontId="5" fillId="20" borderId="2" applyNumberFormat="0" applyAlignment="0" applyProtection="0"/>
    <xf numFmtId="0" fontId="6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Protection="0">
      <alignment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0" borderId="7" applyNumberFormat="0" applyFill="0" applyAlignment="0" applyProtection="0"/>
    <xf numFmtId="0" fontId="17" fillId="22" borderId="0" applyNumberFormat="0" applyBorder="0" applyAlignment="0" applyProtection="0"/>
    <xf numFmtId="0" fontId="0" fillId="23" borderId="8" applyNumberFormat="0" applyFont="0" applyAlignment="0" applyProtection="0"/>
    <xf numFmtId="0" fontId="18" fillId="20" borderId="9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4" fillId="0" borderId="0" xfId="0" applyFont="1" applyAlignment="1">
      <alignment horizontal="center" vertical="top"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horizontal="left" vertical="top"/>
    </xf>
    <xf numFmtId="0" fontId="27" fillId="0" borderId="0" xfId="0" applyFont="1" applyAlignment="1">
      <alignment vertical="top"/>
    </xf>
    <xf numFmtId="0" fontId="27" fillId="0" borderId="0" xfId="0" applyFont="1" applyAlignment="1">
      <alignment horizontal="center" vertical="top"/>
    </xf>
    <xf numFmtId="0" fontId="27" fillId="0" borderId="0" xfId="0" applyFont="1" applyBorder="1" applyAlignment="1">
      <alignment vertical="top"/>
    </xf>
    <xf numFmtId="172" fontId="27" fillId="0" borderId="0" xfId="43" applyNumberFormat="1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2" fontId="27" fillId="0" borderId="0" xfId="43" applyNumberFormat="1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left" vertical="top"/>
    </xf>
    <xf numFmtId="49" fontId="27" fillId="0" borderId="11" xfId="0" applyNumberFormat="1" applyFont="1" applyBorder="1" applyAlignment="1">
      <alignment horizontal="center" vertical="top"/>
    </xf>
    <xf numFmtId="49" fontId="27" fillId="0" borderId="11" xfId="0" applyNumberFormat="1" applyFont="1" applyBorder="1" applyAlignment="1">
      <alignment horizontal="left" vertical="top"/>
    </xf>
    <xf numFmtId="43" fontId="28" fillId="0" borderId="11" xfId="43" applyNumberFormat="1" applyFont="1" applyBorder="1" applyAlignment="1">
      <alignment horizontal="center" vertical="top"/>
    </xf>
    <xf numFmtId="0" fontId="29" fillId="0" borderId="0" xfId="0" applyFont="1" applyBorder="1" applyAlignment="1">
      <alignment vertical="top"/>
    </xf>
    <xf numFmtId="174" fontId="29" fillId="0" borderId="0" xfId="0" applyNumberFormat="1" applyFont="1" applyBorder="1" applyAlignment="1">
      <alignment vertical="top"/>
    </xf>
    <xf numFmtId="0" fontId="29" fillId="0" borderId="0" xfId="0" applyFont="1" applyAlignment="1">
      <alignment vertical="top"/>
    </xf>
    <xf numFmtId="0" fontId="27" fillId="0" borderId="11" xfId="0" applyFont="1" applyFill="1" applyBorder="1" applyAlignment="1" quotePrefix="1">
      <alignment horizontal="center" vertical="top"/>
    </xf>
    <xf numFmtId="0" fontId="27" fillId="0" borderId="11" xfId="0" applyFont="1" applyBorder="1" applyAlignment="1">
      <alignment horizontal="left" vertical="top" wrapText="1"/>
    </xf>
    <xf numFmtId="43" fontId="27" fillId="0" borderId="11" xfId="43" applyNumberFormat="1" applyFont="1" applyBorder="1" applyAlignment="1">
      <alignment horizontal="center" vertical="top"/>
    </xf>
    <xf numFmtId="43" fontId="29" fillId="0" borderId="0" xfId="0" applyNumberFormat="1" applyFont="1" applyBorder="1" applyAlignment="1">
      <alignment vertical="top"/>
    </xf>
    <xf numFmtId="49" fontId="27" fillId="0" borderId="11" xfId="0" applyNumberFormat="1" applyFont="1" applyBorder="1" applyAlignment="1" quotePrefix="1">
      <alignment horizontal="left" vertical="top" wrapText="1"/>
    </xf>
    <xf numFmtId="43" fontId="27" fillId="0" borderId="11" xfId="43" applyNumberFormat="1" applyFont="1" applyBorder="1" applyAlignment="1">
      <alignment vertical="top"/>
    </xf>
    <xf numFmtId="0" fontId="27" fillId="0" borderId="11" xfId="0" applyFont="1" applyBorder="1" applyAlignment="1">
      <alignment horizontal="left" vertical="top"/>
    </xf>
    <xf numFmtId="0" fontId="27" fillId="0" borderId="11" xfId="0" applyFont="1" applyBorder="1" applyAlignment="1">
      <alignment horizontal="center" vertical="top"/>
    </xf>
    <xf numFmtId="0" fontId="27" fillId="0" borderId="11" xfId="0" applyFont="1" applyBorder="1" applyAlignment="1">
      <alignment vertical="top"/>
    </xf>
    <xf numFmtId="0" fontId="27" fillId="0" borderId="11" xfId="0" applyFont="1" applyFill="1" applyBorder="1" applyAlignment="1">
      <alignment horizontal="left" vertical="top" wrapText="1"/>
    </xf>
    <xf numFmtId="0" fontId="26" fillId="0" borderId="11" xfId="0" applyFont="1" applyBorder="1" applyAlignment="1">
      <alignment horizontal="left" vertical="top"/>
    </xf>
    <xf numFmtId="0" fontId="27" fillId="0" borderId="11" xfId="0" applyFont="1" applyBorder="1" applyAlignment="1">
      <alignment horizontal="center" vertical="center"/>
    </xf>
    <xf numFmtId="43" fontId="27" fillId="0" borderId="12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43" fontId="28" fillId="0" borderId="11" xfId="0" applyNumberFormat="1" applyFont="1" applyBorder="1" applyAlignment="1">
      <alignment horizontal="center" vertical="center" wrapText="1"/>
    </xf>
    <xf numFmtId="43" fontId="27" fillId="0" borderId="0" xfId="0" applyNumberFormat="1" applyFont="1" applyBorder="1" applyAlignment="1">
      <alignment vertical="top"/>
    </xf>
    <xf numFmtId="0" fontId="29" fillId="0" borderId="11" xfId="0" applyFont="1" applyBorder="1" applyAlignment="1">
      <alignment vertical="top"/>
    </xf>
    <xf numFmtId="172" fontId="29" fillId="0" borderId="0" xfId="0" applyNumberFormat="1" applyFont="1" applyBorder="1" applyAlignment="1">
      <alignment vertical="top"/>
    </xf>
    <xf numFmtId="49" fontId="27" fillId="0" borderId="14" xfId="0" applyNumberFormat="1" applyFont="1" applyBorder="1" applyAlignment="1">
      <alignment horizontal="center" vertical="top"/>
    </xf>
    <xf numFmtId="49" fontId="27" fillId="0" borderId="14" xfId="0" applyNumberFormat="1" applyFont="1" applyBorder="1" applyAlignment="1">
      <alignment horizontal="left" vertical="top"/>
    </xf>
    <xf numFmtId="43" fontId="27" fillId="0" borderId="14" xfId="43" applyNumberFormat="1" applyFont="1" applyBorder="1" applyAlignment="1">
      <alignment horizontal="center" vertical="top"/>
    </xf>
    <xf numFmtId="2" fontId="27" fillId="0" borderId="11" xfId="0" applyNumberFormat="1" applyFont="1" applyBorder="1" applyAlignment="1">
      <alignment vertical="top"/>
    </xf>
    <xf numFmtId="49" fontId="26" fillId="0" borderId="11" xfId="0" applyNumberFormat="1" applyFont="1" applyBorder="1" applyAlignment="1">
      <alignment horizontal="left" vertical="top"/>
    </xf>
    <xf numFmtId="0" fontId="28" fillId="0" borderId="11" xfId="0" applyFont="1" applyBorder="1" applyAlignment="1">
      <alignment horizontal="left" vertical="top"/>
    </xf>
    <xf numFmtId="0" fontId="31" fillId="0" borderId="11" xfId="0" applyFont="1" applyBorder="1" applyAlignment="1">
      <alignment horizontal="center" vertical="top"/>
    </xf>
    <xf numFmtId="43" fontId="31" fillId="0" borderId="11" xfId="0" applyNumberFormat="1" applyFont="1" applyBorder="1" applyAlignment="1">
      <alignment horizontal="left" vertical="top" wrapText="1"/>
    </xf>
    <xf numFmtId="0" fontId="31" fillId="0" borderId="0" xfId="0" applyFont="1" applyBorder="1" applyAlignment="1">
      <alignment vertical="top"/>
    </xf>
    <xf numFmtId="43" fontId="31" fillId="0" borderId="0" xfId="0" applyNumberFormat="1" applyFont="1" applyBorder="1" applyAlignment="1">
      <alignment vertical="top"/>
    </xf>
    <xf numFmtId="0" fontId="31" fillId="0" borderId="0" xfId="0" applyFont="1" applyAlignment="1">
      <alignment vertical="top"/>
    </xf>
    <xf numFmtId="172" fontId="27" fillId="0" borderId="0" xfId="43" applyNumberFormat="1" applyFont="1" applyBorder="1" applyAlignment="1">
      <alignment vertical="top"/>
    </xf>
    <xf numFmtId="174" fontId="27" fillId="0" borderId="0" xfId="0" applyNumberFormat="1" applyFont="1" applyBorder="1" applyAlignment="1">
      <alignment vertical="top"/>
    </xf>
    <xf numFmtId="0" fontId="26" fillId="0" borderId="11" xfId="0" applyFont="1" applyBorder="1" applyAlignment="1">
      <alignment vertical="top"/>
    </xf>
    <xf numFmtId="15" fontId="27" fillId="0" borderId="11" xfId="0" applyNumberFormat="1" applyFont="1" applyBorder="1" applyAlignment="1">
      <alignment horizontal="center" vertical="top"/>
    </xf>
    <xf numFmtId="43" fontId="26" fillId="0" borderId="11" xfId="43" applyNumberFormat="1" applyFont="1" applyBorder="1" applyAlignment="1">
      <alignment vertical="top"/>
    </xf>
    <xf numFmtId="0" fontId="32" fillId="0" borderId="11" xfId="0" applyFont="1" applyBorder="1" applyAlignment="1">
      <alignment horizontal="left" vertical="top"/>
    </xf>
    <xf numFmtId="0" fontId="27" fillId="0" borderId="11" xfId="0" applyFont="1" applyBorder="1" applyAlignment="1">
      <alignment vertical="top" wrapText="1"/>
    </xf>
    <xf numFmtId="0" fontId="27" fillId="0" borderId="14" xfId="0" applyFont="1" applyBorder="1" applyAlignment="1">
      <alignment vertical="top" wrapText="1"/>
    </xf>
    <xf numFmtId="0" fontId="27" fillId="0" borderId="14" xfId="0" applyFont="1" applyBorder="1" applyAlignment="1">
      <alignment horizontal="center" vertical="top"/>
    </xf>
    <xf numFmtId="43" fontId="27" fillId="0" borderId="11" xfId="0" applyNumberFormat="1" applyFont="1" applyBorder="1" applyAlignment="1">
      <alignment horizontal="left" vertical="top" wrapText="1"/>
    </xf>
    <xf numFmtId="0" fontId="27" fillId="0" borderId="14" xfId="0" applyFont="1" applyBorder="1" applyAlignment="1">
      <alignment horizontal="left" vertical="top" wrapText="1"/>
    </xf>
    <xf numFmtId="0" fontId="27" fillId="0" borderId="14" xfId="0" applyFont="1" applyFill="1" applyBorder="1" applyAlignment="1" quotePrefix="1">
      <alignment horizontal="center" vertical="top"/>
    </xf>
    <xf numFmtId="43" fontId="33" fillId="0" borderId="11" xfId="43" applyNumberFormat="1" applyFont="1" applyBorder="1" applyAlignment="1">
      <alignment horizontal="center" vertical="top"/>
    </xf>
    <xf numFmtId="0" fontId="34" fillId="0" borderId="14" xfId="0" applyFont="1" applyBorder="1" applyAlignment="1">
      <alignment horizontal="center" vertical="top"/>
    </xf>
    <xf numFmtId="0" fontId="29" fillId="0" borderId="15" xfId="0" applyFont="1" applyBorder="1" applyAlignment="1">
      <alignment vertical="top"/>
    </xf>
    <xf numFmtId="43" fontId="28" fillId="0" borderId="14" xfId="43" applyNumberFormat="1" applyFont="1" applyBorder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left" vertical="top"/>
    </xf>
    <xf numFmtId="172" fontId="29" fillId="0" borderId="0" xfId="43" applyNumberFormat="1" applyFont="1" applyAlignment="1">
      <alignment vertical="top"/>
    </xf>
    <xf numFmtId="0" fontId="35" fillId="0" borderId="0" xfId="0" applyFont="1" applyAlignment="1">
      <alignment vertical="top"/>
    </xf>
    <xf numFmtId="0" fontId="35" fillId="0" borderId="0" xfId="0" applyFont="1" applyAlignment="1">
      <alignment horizontal="center" vertical="top"/>
    </xf>
    <xf numFmtId="172" fontId="35" fillId="0" borderId="0" xfId="43" applyNumberFormat="1" applyFont="1" applyAlignment="1">
      <alignment vertical="top"/>
    </xf>
    <xf numFmtId="0" fontId="35" fillId="0" borderId="0" xfId="0" applyFont="1" applyBorder="1" applyAlignment="1">
      <alignment vertical="top"/>
    </xf>
    <xf numFmtId="0" fontId="26" fillId="0" borderId="0" xfId="0" applyFont="1" applyAlignment="1">
      <alignment vertical="top"/>
    </xf>
    <xf numFmtId="0" fontId="27" fillId="0" borderId="11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top"/>
    </xf>
    <xf numFmtId="0" fontId="27" fillId="0" borderId="11" xfId="0" applyFont="1" applyFill="1" applyBorder="1" applyAlignment="1">
      <alignment horizontal="left" vertical="top" wrapText="1"/>
    </xf>
    <xf numFmtId="0" fontId="27" fillId="24" borderId="11" xfId="0" applyFont="1" applyFill="1" applyBorder="1" applyAlignment="1">
      <alignment horizontal="left" vertical="top" wrapText="1"/>
    </xf>
    <xf numFmtId="0" fontId="25" fillId="0" borderId="0" xfId="0" applyFont="1" applyAlignment="1">
      <alignment horizontal="center" vertical="top"/>
    </xf>
    <xf numFmtId="0" fontId="27" fillId="0" borderId="16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172" fontId="27" fillId="0" borderId="16" xfId="43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9" fillId="0" borderId="0" xfId="0" applyFont="1" applyAlignment="1">
      <alignment/>
    </xf>
    <xf numFmtId="0" fontId="36" fillId="0" borderId="0" xfId="0" applyFont="1" applyAlignment="1">
      <alignment horizontal="center"/>
    </xf>
    <xf numFmtId="43" fontId="29" fillId="0" borderId="0" xfId="0" applyNumberFormat="1" applyFont="1" applyBorder="1" applyAlignment="1">
      <alignment/>
    </xf>
    <xf numFmtId="43" fontId="29" fillId="0" borderId="0" xfId="0" applyNumberFormat="1" applyFont="1" applyAlignment="1">
      <alignment/>
    </xf>
    <xf numFmtId="0" fontId="29" fillId="0" borderId="15" xfId="0" applyFont="1" applyBorder="1" applyAlignment="1">
      <alignment/>
    </xf>
    <xf numFmtId="43" fontId="29" fillId="0" borderId="15" xfId="0" applyNumberFormat="1" applyFont="1" applyBorder="1" applyAlignment="1">
      <alignment/>
    </xf>
    <xf numFmtId="0" fontId="36" fillId="0" borderId="0" xfId="0" applyFont="1" applyAlignment="1">
      <alignment/>
    </xf>
    <xf numFmtId="0" fontId="36" fillId="0" borderId="21" xfId="0" applyFont="1" applyBorder="1" applyAlignment="1">
      <alignment/>
    </xf>
    <xf numFmtId="43" fontId="36" fillId="0" borderId="21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gri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352425</xdr:colOff>
      <xdr:row>16</xdr:row>
      <xdr:rowOff>28575</xdr:rowOff>
    </xdr:from>
    <xdr:to>
      <xdr:col>11</xdr:col>
      <xdr:colOff>1409700</xdr:colOff>
      <xdr:row>19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96150" y="3248025"/>
          <a:ext cx="1057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361950</xdr:colOff>
      <xdr:row>15</xdr:row>
      <xdr:rowOff>133350</xdr:rowOff>
    </xdr:from>
    <xdr:to>
      <xdr:col>4</xdr:col>
      <xdr:colOff>133350</xdr:colOff>
      <xdr:row>19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43125" y="3152775"/>
          <a:ext cx="990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1266825</xdr:colOff>
      <xdr:row>104</xdr:row>
      <xdr:rowOff>9525</xdr:rowOff>
    </xdr:from>
    <xdr:to>
      <xdr:col>4</xdr:col>
      <xdr:colOff>2324100</xdr:colOff>
      <xdr:row>108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15325" y="21697950"/>
          <a:ext cx="1057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1552575</xdr:colOff>
      <xdr:row>103</xdr:row>
      <xdr:rowOff>123825</xdr:rowOff>
    </xdr:from>
    <xdr:to>
      <xdr:col>0</xdr:col>
      <xdr:colOff>2543175</xdr:colOff>
      <xdr:row>107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52575" y="21621750"/>
          <a:ext cx="9906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zoomScalePageLayoutView="0" workbookViewId="0" topLeftCell="A1">
      <selection activeCell="A15" sqref="A15:IV15"/>
    </sheetView>
  </sheetViews>
  <sheetFormatPr defaultColWidth="9.140625" defaultRowHeight="12.75"/>
  <cols>
    <col min="2" max="2" width="17.57421875" style="0" customWidth="1"/>
    <col min="11" max="11" width="4.28125" style="0" customWidth="1"/>
    <col min="12" max="12" width="22.57421875" style="0" customWidth="1"/>
  </cols>
  <sheetData>
    <row r="1" s="92" customFormat="1" ht="15.75"/>
    <row r="2" spans="1:14" s="92" customFormat="1" ht="15.75">
      <c r="A2" s="93" t="s">
        <v>85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5" s="92" customFormat="1" ht="15.75">
      <c r="A3" s="93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1:15" s="92" customFormat="1" ht="15.75">
      <c r="A4" s="93" t="s">
        <v>73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="92" customFormat="1" ht="15.75"/>
    <row r="6" s="92" customFormat="1" ht="15.75"/>
    <row r="7" s="92" customFormat="1" ht="15.75"/>
    <row r="8" spans="3:12" s="92" customFormat="1" ht="15.75">
      <c r="C8" s="92" t="s">
        <v>83</v>
      </c>
      <c r="K8" s="92" t="s">
        <v>84</v>
      </c>
      <c r="L8" s="94">
        <v>81100000</v>
      </c>
    </row>
    <row r="9" spans="3:12" s="92" customFormat="1" ht="15.75">
      <c r="C9" s="92" t="s">
        <v>24</v>
      </c>
      <c r="L9" s="95">
        <v>549506905</v>
      </c>
    </row>
    <row r="10" spans="3:12" s="92" customFormat="1" ht="15.75">
      <c r="C10" s="92" t="s">
        <v>86</v>
      </c>
      <c r="K10" s="96"/>
      <c r="L10" s="97">
        <v>283686971</v>
      </c>
    </row>
    <row r="11" s="92" customFormat="1" ht="15.75">
      <c r="L11" s="95"/>
    </row>
    <row r="12" spans="4:12" s="92" customFormat="1" ht="16.5" thickBot="1">
      <c r="D12" s="98" t="s">
        <v>72</v>
      </c>
      <c r="K12" s="99" t="s">
        <v>84</v>
      </c>
      <c r="L12" s="100">
        <f>SUM(L8:L10)</f>
        <v>914293876</v>
      </c>
    </row>
    <row r="13" s="92" customFormat="1" ht="16.5" thickTop="1"/>
    <row r="14" s="92" customFormat="1" ht="15.75"/>
    <row r="15" s="92" customFormat="1" ht="15.75"/>
    <row r="16" spans="2:10" s="92" customFormat="1" ht="15.75">
      <c r="B16" s="6" t="s">
        <v>87</v>
      </c>
      <c r="C16" s="67"/>
      <c r="D16" s="67"/>
      <c r="J16" s="6" t="s">
        <v>88</v>
      </c>
    </row>
    <row r="17" spans="2:10" s="92" customFormat="1" ht="15.75">
      <c r="B17" s="6"/>
      <c r="C17" s="67"/>
      <c r="D17" s="67"/>
      <c r="J17" s="6"/>
    </row>
    <row r="18" spans="2:10" s="92" customFormat="1" ht="15.75">
      <c r="B18" s="6"/>
      <c r="C18" s="67"/>
      <c r="D18" s="67"/>
      <c r="J18" s="6"/>
    </row>
    <row r="19" spans="2:10" s="92" customFormat="1" ht="15.75">
      <c r="B19" s="74" t="s">
        <v>89</v>
      </c>
      <c r="C19" s="67"/>
      <c r="D19" s="67"/>
      <c r="J19" s="74" t="s">
        <v>90</v>
      </c>
    </row>
    <row r="20" spans="2:10" s="92" customFormat="1" ht="15.75">
      <c r="B20" s="6" t="s">
        <v>91</v>
      </c>
      <c r="C20" s="67"/>
      <c r="D20" s="67"/>
      <c r="J20" s="6" t="s">
        <v>92</v>
      </c>
    </row>
    <row r="21" spans="1:10" ht="15.75">
      <c r="A21" s="6"/>
      <c r="B21" s="21"/>
      <c r="C21" s="67"/>
      <c r="D21" s="67"/>
      <c r="J21" s="6" t="s">
        <v>93</v>
      </c>
    </row>
  </sheetData>
  <sheetProtection/>
  <mergeCells count="3">
    <mergeCell ref="A2:N2"/>
    <mergeCell ref="A3:O3"/>
    <mergeCell ref="A4:O4"/>
  </mergeCells>
  <printOptions/>
  <pageMargins left="0.75" right="0.75" top="1" bottom="1" header="0.5" footer="0.5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27"/>
  <sheetViews>
    <sheetView showGridLines="0" tabSelected="1" zoomScale="75" zoomScaleNormal="75" zoomScaleSheetLayoutView="100" zoomScalePageLayoutView="0" workbookViewId="0" topLeftCell="A88">
      <selection activeCell="B110" sqref="B110"/>
    </sheetView>
  </sheetViews>
  <sheetFormatPr defaultColWidth="9.140625" defaultRowHeight="15" customHeight="1"/>
  <cols>
    <col min="1" max="1" width="47.7109375" style="70" customWidth="1"/>
    <col min="2" max="2" width="19.421875" style="70" customWidth="1"/>
    <col min="3" max="3" width="18.8515625" style="71" customWidth="1"/>
    <col min="4" max="4" width="19.7109375" style="71" customWidth="1"/>
    <col min="5" max="5" width="47.8515625" style="70" customWidth="1"/>
    <col min="6" max="6" width="18.28125" style="72" customWidth="1"/>
    <col min="7" max="7" width="1.8515625" style="72" customWidth="1"/>
    <col min="8" max="8" width="15.140625" style="73" customWidth="1"/>
    <col min="9" max="52" width="9.140625" style="73" customWidth="1"/>
    <col min="53" max="16384" width="9.140625" style="70" customWidth="1"/>
  </cols>
  <sheetData>
    <row r="1" spans="1:52" s="3" customFormat="1" ht="18" customHeight="1">
      <c r="A1" s="76" t="s">
        <v>0</v>
      </c>
      <c r="B1" s="76"/>
      <c r="C1" s="76"/>
      <c r="D1" s="76"/>
      <c r="E1" s="76"/>
      <c r="F1" s="7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pans="1:52" s="3" customFormat="1" ht="18.75" customHeight="1">
      <c r="A2" s="76" t="s">
        <v>1</v>
      </c>
      <c r="B2" s="76"/>
      <c r="C2" s="76"/>
      <c r="D2" s="76"/>
      <c r="E2" s="76"/>
      <c r="F2" s="76"/>
      <c r="G2" s="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pans="1:52" s="3" customFormat="1" ht="15" customHeight="1">
      <c r="A3" s="76" t="s">
        <v>73</v>
      </c>
      <c r="B3" s="76"/>
      <c r="C3" s="76"/>
      <c r="D3" s="76"/>
      <c r="E3" s="76"/>
      <c r="F3" s="76"/>
      <c r="G3" s="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pans="1:52" s="3" customFormat="1" ht="15" customHeight="1">
      <c r="A4" s="79"/>
      <c r="B4" s="79"/>
      <c r="C4" s="79"/>
      <c r="D4" s="79"/>
      <c r="E4" s="79"/>
      <c r="F4" s="79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pans="1:52" s="6" customFormat="1" ht="15" customHeight="1">
      <c r="A5" s="5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</row>
    <row r="6" spans="1:52" s="6" customFormat="1" ht="15" customHeight="1">
      <c r="A6" s="80" t="s">
        <v>2</v>
      </c>
      <c r="B6" s="80" t="s">
        <v>3</v>
      </c>
      <c r="C6" s="83" t="s">
        <v>4</v>
      </c>
      <c r="D6" s="84"/>
      <c r="E6" s="83" t="s">
        <v>5</v>
      </c>
      <c r="F6" s="89" t="s">
        <v>6</v>
      </c>
      <c r="G6" s="9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2" s="6" customFormat="1" ht="15" customHeight="1">
      <c r="A7" s="81"/>
      <c r="B7" s="81"/>
      <c r="C7" s="85"/>
      <c r="D7" s="86"/>
      <c r="E7" s="87"/>
      <c r="F7" s="90"/>
      <c r="G7" s="13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1:52" s="6" customFormat="1" ht="39.75" customHeight="1">
      <c r="A8" s="82"/>
      <c r="B8" s="82"/>
      <c r="C8" s="14" t="s">
        <v>7</v>
      </c>
      <c r="D8" s="14" t="s">
        <v>8</v>
      </c>
      <c r="E8" s="88"/>
      <c r="F8" s="91"/>
      <c r="G8" s="13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</row>
    <row r="9" spans="1:52" s="6" customFormat="1" ht="9" customHeight="1">
      <c r="A9" s="10"/>
      <c r="B9" s="10"/>
      <c r="C9" s="33"/>
      <c r="D9" s="33"/>
      <c r="E9" s="11"/>
      <c r="F9" s="12"/>
      <c r="G9" s="13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</row>
    <row r="10" spans="1:52" s="21" customFormat="1" ht="16.5" customHeight="1">
      <c r="A10" s="15" t="s">
        <v>9</v>
      </c>
      <c r="B10" s="16"/>
      <c r="C10" s="16"/>
      <c r="D10" s="16"/>
      <c r="E10" s="17"/>
      <c r="F10" s="18">
        <f>SUM(F11:F26)</f>
        <v>54889223</v>
      </c>
      <c r="G10" s="19"/>
      <c r="H10" s="20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</row>
    <row r="11" spans="1:52" s="21" customFormat="1" ht="12.75" customHeight="1">
      <c r="A11" s="15"/>
      <c r="B11" s="16"/>
      <c r="C11" s="16"/>
      <c r="D11" s="16"/>
      <c r="E11" s="17"/>
      <c r="F11" s="18"/>
      <c r="G11" s="19"/>
      <c r="H11" s="20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</row>
    <row r="12" spans="1:52" s="21" customFormat="1" ht="15" customHeight="1">
      <c r="A12" s="17" t="s">
        <v>10</v>
      </c>
      <c r="B12" s="16" t="s">
        <v>11</v>
      </c>
      <c r="C12" s="22" t="s">
        <v>74</v>
      </c>
      <c r="D12" s="22" t="s">
        <v>75</v>
      </c>
      <c r="E12" s="75" t="s">
        <v>12</v>
      </c>
      <c r="F12" s="24">
        <v>1500000</v>
      </c>
      <c r="G12" s="19"/>
      <c r="H12" s="25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</row>
    <row r="13" spans="1:52" s="21" customFormat="1" ht="15" customHeight="1">
      <c r="A13" s="17" t="s">
        <v>13</v>
      </c>
      <c r="B13" s="16"/>
      <c r="C13" s="22"/>
      <c r="D13" s="22"/>
      <c r="E13" s="75"/>
      <c r="F13" s="24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</row>
    <row r="14" spans="1:52" s="21" customFormat="1" ht="15" customHeight="1">
      <c r="A14" s="26"/>
      <c r="B14" s="16"/>
      <c r="C14" s="16"/>
      <c r="D14" s="16"/>
      <c r="E14" s="17"/>
      <c r="F14" s="27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</row>
    <row r="15" spans="1:52" s="21" customFormat="1" ht="17.25" customHeight="1">
      <c r="A15" s="28" t="s">
        <v>14</v>
      </c>
      <c r="B15" s="29" t="s">
        <v>11</v>
      </c>
      <c r="C15" s="22" t="s">
        <v>74</v>
      </c>
      <c r="D15" s="22" t="s">
        <v>75</v>
      </c>
      <c r="E15" s="28" t="s">
        <v>15</v>
      </c>
      <c r="F15" s="24">
        <v>1000000</v>
      </c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</row>
    <row r="16" spans="1:52" s="21" customFormat="1" ht="17.25" customHeight="1">
      <c r="A16" s="28"/>
      <c r="B16" s="29"/>
      <c r="C16" s="22"/>
      <c r="D16" s="22"/>
      <c r="E16" s="28"/>
      <c r="F16" s="24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</row>
    <row r="17" spans="1:52" s="21" customFormat="1" ht="17.25" customHeight="1">
      <c r="A17" s="28" t="s">
        <v>16</v>
      </c>
      <c r="B17" s="29" t="s">
        <v>11</v>
      </c>
      <c r="C17" s="22" t="s">
        <v>74</v>
      </c>
      <c r="D17" s="22" t="s">
        <v>75</v>
      </c>
      <c r="E17" s="28" t="s">
        <v>17</v>
      </c>
      <c r="F17" s="24">
        <v>1000000</v>
      </c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</row>
    <row r="18" spans="1:52" s="21" customFormat="1" ht="17.25" customHeight="1">
      <c r="A18" s="28"/>
      <c r="B18" s="29"/>
      <c r="C18" s="29"/>
      <c r="D18" s="29"/>
      <c r="E18" s="28"/>
      <c r="F18" s="24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</row>
    <row r="19" spans="1:52" s="21" customFormat="1" ht="17.25" customHeight="1">
      <c r="A19" s="28" t="s">
        <v>18</v>
      </c>
      <c r="B19" s="29" t="s">
        <v>11</v>
      </c>
      <c r="C19" s="22" t="s">
        <v>74</v>
      </c>
      <c r="D19" s="22" t="s">
        <v>75</v>
      </c>
      <c r="E19" s="75" t="s">
        <v>19</v>
      </c>
      <c r="F19" s="24">
        <v>600000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</row>
    <row r="20" spans="1:52" s="21" customFormat="1" ht="14.25" customHeight="1">
      <c r="A20" s="28"/>
      <c r="B20" s="29"/>
      <c r="C20" s="22"/>
      <c r="D20" s="22"/>
      <c r="E20" s="75"/>
      <c r="F20" s="24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</row>
    <row r="21" spans="1:52" s="21" customFormat="1" ht="19.5" customHeight="1">
      <c r="A21" s="30" t="s">
        <v>20</v>
      </c>
      <c r="B21" s="29" t="s">
        <v>21</v>
      </c>
      <c r="C21" s="22" t="s">
        <v>74</v>
      </c>
      <c r="D21" s="22" t="s">
        <v>75</v>
      </c>
      <c r="E21" s="77" t="s">
        <v>22</v>
      </c>
      <c r="F21" s="27">
        <v>40000000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</row>
    <row r="22" spans="1:52" s="21" customFormat="1" ht="19.5" customHeight="1">
      <c r="A22" s="28" t="s">
        <v>23</v>
      </c>
      <c r="B22" s="29"/>
      <c r="C22" s="22"/>
      <c r="D22" s="22"/>
      <c r="E22" s="77"/>
      <c r="F22" s="27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</row>
    <row r="23" spans="1:52" s="21" customFormat="1" ht="19.5" customHeight="1">
      <c r="A23" s="32"/>
      <c r="B23" s="29"/>
      <c r="C23" s="22"/>
      <c r="D23" s="22"/>
      <c r="E23" s="77"/>
      <c r="F23" s="27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</row>
    <row r="24" spans="1:52" s="21" customFormat="1" ht="12" customHeight="1">
      <c r="A24" s="32"/>
      <c r="B24" s="29"/>
      <c r="C24" s="22"/>
      <c r="D24" s="22"/>
      <c r="E24" s="77"/>
      <c r="F24" s="27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</row>
    <row r="25" spans="1:52" s="21" customFormat="1" ht="19.5" customHeight="1">
      <c r="A25" s="17" t="s">
        <v>24</v>
      </c>
      <c r="B25" s="29"/>
      <c r="C25" s="22"/>
      <c r="D25" s="22"/>
      <c r="E25" s="77"/>
      <c r="F25" s="27">
        <v>9097223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</row>
    <row r="26" spans="1:52" s="21" customFormat="1" ht="19.5" customHeight="1">
      <c r="A26" s="17" t="s">
        <v>25</v>
      </c>
      <c r="B26" s="29"/>
      <c r="C26" s="22"/>
      <c r="D26" s="22"/>
      <c r="E26" s="31"/>
      <c r="F26" s="27">
        <v>1692000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</row>
    <row r="27" spans="1:52" s="6" customFormat="1" ht="20.25" customHeight="1">
      <c r="A27" s="10"/>
      <c r="B27" s="10"/>
      <c r="C27" s="33"/>
      <c r="D27" s="33"/>
      <c r="E27" s="34"/>
      <c r="F27" s="35"/>
      <c r="G27" s="13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</row>
    <row r="28" spans="1:52" s="6" customFormat="1" ht="30" customHeight="1">
      <c r="A28" s="15" t="s">
        <v>26</v>
      </c>
      <c r="B28" s="10"/>
      <c r="C28" s="33"/>
      <c r="D28" s="33"/>
      <c r="E28" s="34"/>
      <c r="F28" s="36">
        <f>SUM(F29:F38)</f>
        <v>526247728</v>
      </c>
      <c r="G28" s="13"/>
      <c r="H28" s="37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</row>
    <row r="29" spans="1:52" s="21" customFormat="1" ht="15" customHeight="1">
      <c r="A29" s="38" t="s">
        <v>27</v>
      </c>
      <c r="B29" s="16"/>
      <c r="C29" s="22"/>
      <c r="D29" s="22"/>
      <c r="E29" s="16"/>
      <c r="F29" s="18"/>
      <c r="G29" s="19"/>
      <c r="H29" s="3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</row>
    <row r="30" spans="1:52" s="21" customFormat="1" ht="28.5" customHeight="1">
      <c r="A30" s="17" t="s">
        <v>28</v>
      </c>
      <c r="B30" s="16" t="s">
        <v>29</v>
      </c>
      <c r="C30" s="22" t="s">
        <v>74</v>
      </c>
      <c r="D30" s="22" t="s">
        <v>75</v>
      </c>
      <c r="E30" s="78" t="s">
        <v>30</v>
      </c>
      <c r="F30" s="24">
        <v>800000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</row>
    <row r="31" spans="1:52" s="21" customFormat="1" ht="15" customHeight="1">
      <c r="A31" s="17"/>
      <c r="B31" s="16"/>
      <c r="C31" s="22"/>
      <c r="D31" s="22"/>
      <c r="E31" s="78"/>
      <c r="F31" s="18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</row>
    <row r="32" spans="1:52" s="21" customFormat="1" ht="17.25" customHeight="1">
      <c r="A32" s="41" t="s">
        <v>31</v>
      </c>
      <c r="B32" s="40" t="s">
        <v>29</v>
      </c>
      <c r="C32" s="62" t="s">
        <v>74</v>
      </c>
      <c r="D32" s="62" t="s">
        <v>75</v>
      </c>
      <c r="E32" s="41" t="s">
        <v>32</v>
      </c>
      <c r="F32" s="42">
        <v>1200000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</row>
    <row r="33" spans="1:52" s="21" customFormat="1" ht="20.25" customHeight="1">
      <c r="A33" s="17" t="s">
        <v>24</v>
      </c>
      <c r="B33" s="16"/>
      <c r="C33" s="16"/>
      <c r="D33" s="16"/>
      <c r="E33" s="17"/>
      <c r="F33" s="24">
        <v>18511689</v>
      </c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</row>
    <row r="34" spans="1:52" s="21" customFormat="1" ht="15" customHeight="1">
      <c r="A34" s="17" t="s">
        <v>25</v>
      </c>
      <c r="B34" s="16"/>
      <c r="C34" s="16"/>
      <c r="D34" s="16"/>
      <c r="E34" s="17"/>
      <c r="F34" s="24">
        <v>3381000</v>
      </c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</row>
    <row r="35" spans="1:52" s="21" customFormat="1" ht="15" customHeight="1">
      <c r="A35" s="17"/>
      <c r="B35" s="16"/>
      <c r="C35" s="16"/>
      <c r="D35" s="16"/>
      <c r="E35" s="17"/>
      <c r="F35" s="24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</row>
    <row r="36" spans="1:52" s="21" customFormat="1" ht="15" customHeight="1">
      <c r="A36" s="17" t="s">
        <v>33</v>
      </c>
      <c r="B36" s="16" t="s">
        <v>34</v>
      </c>
      <c r="C36" s="22" t="s">
        <v>74</v>
      </c>
      <c r="D36" s="22" t="s">
        <v>75</v>
      </c>
      <c r="E36" s="17" t="s">
        <v>35</v>
      </c>
      <c r="F36" s="43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</row>
    <row r="37" spans="1:52" s="21" customFormat="1" ht="18" customHeight="1">
      <c r="A37" s="17" t="s">
        <v>24</v>
      </c>
      <c r="B37" s="16"/>
      <c r="C37" s="16"/>
      <c r="D37" s="16"/>
      <c r="E37" s="17"/>
      <c r="F37" s="24">
        <v>294558539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</row>
    <row r="38" spans="1:52" s="21" customFormat="1" ht="15" customHeight="1">
      <c r="A38" s="17" t="s">
        <v>25</v>
      </c>
      <c r="B38" s="16"/>
      <c r="C38" s="16"/>
      <c r="D38" s="16"/>
      <c r="E38" s="17"/>
      <c r="F38" s="24">
        <v>207796500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</row>
    <row r="39" spans="1:52" s="21" customFormat="1" ht="15" customHeight="1">
      <c r="A39" s="17"/>
      <c r="B39" s="16"/>
      <c r="C39" s="16"/>
      <c r="D39" s="16"/>
      <c r="E39" s="17"/>
      <c r="F39" s="24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</row>
    <row r="40" spans="1:52" s="21" customFormat="1" ht="15" customHeight="1">
      <c r="A40" s="44"/>
      <c r="B40" s="16"/>
      <c r="C40" s="16"/>
      <c r="D40" s="16"/>
      <c r="E40" s="17"/>
      <c r="F40" s="24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</row>
    <row r="41" spans="1:52" s="50" customFormat="1" ht="17.25" customHeight="1">
      <c r="A41" s="45" t="s">
        <v>36</v>
      </c>
      <c r="B41" s="46"/>
      <c r="C41" s="46"/>
      <c r="D41" s="46"/>
      <c r="E41" s="47"/>
      <c r="F41" s="18">
        <f>SUM(F44:F61)</f>
        <v>10494244</v>
      </c>
      <c r="G41" s="48"/>
      <c r="H41" s="49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</row>
    <row r="42" spans="1:52" s="6" customFormat="1" ht="15" customHeight="1">
      <c r="A42" s="30" t="s">
        <v>37</v>
      </c>
      <c r="C42" s="30"/>
      <c r="E42" s="75"/>
      <c r="F42" s="27"/>
      <c r="G42" s="51"/>
      <c r="H42" s="52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</row>
    <row r="43" spans="1:52" s="6" customFormat="1" ht="15" customHeight="1">
      <c r="A43" s="53"/>
      <c r="B43" s="29"/>
      <c r="C43" s="16"/>
      <c r="D43" s="54"/>
      <c r="E43" s="75"/>
      <c r="F43" s="55"/>
      <c r="G43" s="51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</row>
    <row r="44" spans="1:52" s="6" customFormat="1" ht="18.75" customHeight="1">
      <c r="A44" s="30" t="s">
        <v>38</v>
      </c>
      <c r="B44" s="29" t="s">
        <v>39</v>
      </c>
      <c r="C44" s="22" t="s">
        <v>74</v>
      </c>
      <c r="D44" s="22" t="s">
        <v>75</v>
      </c>
      <c r="E44" s="28" t="s">
        <v>40</v>
      </c>
      <c r="F44" s="27">
        <v>250000</v>
      </c>
      <c r="G44" s="51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</row>
    <row r="45" spans="1:52" s="6" customFormat="1" ht="15" customHeight="1">
      <c r="A45" s="30"/>
      <c r="B45" s="29"/>
      <c r="C45" s="16"/>
      <c r="D45" s="54"/>
      <c r="E45" s="28" t="s">
        <v>41</v>
      </c>
      <c r="F45" s="55"/>
      <c r="G45" s="51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</row>
    <row r="46" spans="1:52" s="6" customFormat="1" ht="15" customHeight="1">
      <c r="A46" s="23"/>
      <c r="B46" s="29"/>
      <c r="C46" s="16"/>
      <c r="D46" s="54"/>
      <c r="E46" s="56"/>
      <c r="F46" s="55"/>
      <c r="G46" s="51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</row>
    <row r="47" spans="1:52" s="6" customFormat="1" ht="15.75" customHeight="1">
      <c r="A47" s="57" t="s">
        <v>42</v>
      </c>
      <c r="B47" s="29" t="s">
        <v>39</v>
      </c>
      <c r="C47" s="22" t="s">
        <v>74</v>
      </c>
      <c r="D47" s="22" t="s">
        <v>75</v>
      </c>
      <c r="E47" s="75" t="s">
        <v>43</v>
      </c>
      <c r="F47" s="27">
        <v>350000</v>
      </c>
      <c r="G47" s="51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8" spans="1:52" s="6" customFormat="1" ht="11.25" customHeight="1">
      <c r="A48" s="57"/>
      <c r="B48" s="29"/>
      <c r="C48" s="16"/>
      <c r="D48" s="54"/>
      <c r="E48" s="75"/>
      <c r="F48" s="55"/>
      <c r="G48" s="51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</row>
    <row r="49" spans="1:52" s="6" customFormat="1" ht="15.75" customHeight="1">
      <c r="A49" s="57"/>
      <c r="B49" s="29"/>
      <c r="C49" s="16"/>
      <c r="D49" s="54"/>
      <c r="E49" s="75"/>
      <c r="F49" s="55"/>
      <c r="G49" s="51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</row>
    <row r="50" spans="1:6" s="19" customFormat="1" ht="15" customHeight="1">
      <c r="A50" s="23" t="s">
        <v>76</v>
      </c>
      <c r="B50" s="29"/>
      <c r="C50" s="16"/>
      <c r="D50" s="16"/>
      <c r="F50" s="30"/>
    </row>
    <row r="51" spans="1:52" s="21" customFormat="1" ht="15" customHeight="1">
      <c r="A51" s="23" t="s">
        <v>44</v>
      </c>
      <c r="B51" s="29" t="s">
        <v>39</v>
      </c>
      <c r="C51" s="22" t="s">
        <v>74</v>
      </c>
      <c r="D51" s="22" t="s">
        <v>75</v>
      </c>
      <c r="E51" s="28" t="s">
        <v>45</v>
      </c>
      <c r="F51" s="24">
        <v>500000</v>
      </c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</row>
    <row r="52" spans="1:52" s="21" customFormat="1" ht="15" customHeight="1">
      <c r="A52" s="23"/>
      <c r="B52" s="29"/>
      <c r="C52" s="16"/>
      <c r="D52" s="16"/>
      <c r="E52" s="28"/>
      <c r="F52" s="24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</row>
    <row r="53" spans="1:52" s="21" customFormat="1" ht="15" customHeight="1">
      <c r="A53" s="57" t="s">
        <v>77</v>
      </c>
      <c r="B53" s="29" t="s">
        <v>39</v>
      </c>
      <c r="C53" s="22" t="s">
        <v>74</v>
      </c>
      <c r="D53" s="22" t="s">
        <v>75</v>
      </c>
      <c r="E53" s="28" t="s">
        <v>78</v>
      </c>
      <c r="F53" s="24">
        <v>250000</v>
      </c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</row>
    <row r="54" spans="1:52" s="21" customFormat="1" ht="15" customHeight="1">
      <c r="A54" s="57"/>
      <c r="B54" s="29"/>
      <c r="C54" s="29"/>
      <c r="D54" s="29"/>
      <c r="E54" s="28" t="s">
        <v>79</v>
      </c>
      <c r="F54" s="24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</row>
    <row r="55" spans="1:52" s="21" customFormat="1" ht="15" customHeight="1">
      <c r="A55" s="57"/>
      <c r="B55" s="29"/>
      <c r="C55" s="29"/>
      <c r="D55" s="29"/>
      <c r="E55" s="28"/>
      <c r="F55" s="24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</row>
    <row r="56" spans="1:52" s="21" customFormat="1" ht="15" customHeight="1">
      <c r="A56" s="57"/>
      <c r="B56" s="29"/>
      <c r="C56" s="29"/>
      <c r="D56" s="29"/>
      <c r="E56" s="28"/>
      <c r="F56" s="24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</row>
    <row r="57" spans="1:52" s="21" customFormat="1" ht="15" customHeight="1">
      <c r="A57" s="57" t="s">
        <v>46</v>
      </c>
      <c r="B57" s="29" t="s">
        <v>39</v>
      </c>
      <c r="C57" s="22" t="s">
        <v>74</v>
      </c>
      <c r="D57" s="22" t="s">
        <v>75</v>
      </c>
      <c r="E57" s="75" t="s">
        <v>47</v>
      </c>
      <c r="F57" s="24">
        <v>650000</v>
      </c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</row>
    <row r="58" spans="1:52" s="21" customFormat="1" ht="15" customHeight="1">
      <c r="A58" s="57"/>
      <c r="B58" s="29"/>
      <c r="C58" s="29"/>
      <c r="D58" s="29"/>
      <c r="E58" s="75"/>
      <c r="F58" s="24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</row>
    <row r="59" spans="1:52" s="21" customFormat="1" ht="15" customHeight="1">
      <c r="A59" s="58"/>
      <c r="B59" s="59"/>
      <c r="C59" s="59"/>
      <c r="D59" s="59"/>
      <c r="E59" s="61"/>
      <c r="F59" s="42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</row>
    <row r="60" spans="1:52" s="21" customFormat="1" ht="20.25" customHeight="1">
      <c r="A60" s="17" t="s">
        <v>24</v>
      </c>
      <c r="B60" s="29"/>
      <c r="C60" s="29"/>
      <c r="D60" s="29"/>
      <c r="E60" s="23"/>
      <c r="F60" s="24">
        <v>7961244</v>
      </c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</row>
    <row r="61" spans="1:52" s="21" customFormat="1" ht="15" customHeight="1">
      <c r="A61" s="17" t="s">
        <v>25</v>
      </c>
      <c r="B61" s="29"/>
      <c r="C61" s="29"/>
      <c r="D61" s="29"/>
      <c r="E61" s="23"/>
      <c r="F61" s="24">
        <v>533000</v>
      </c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</row>
    <row r="62" spans="1:52" s="21" customFormat="1" ht="15" customHeight="1">
      <c r="A62" s="17"/>
      <c r="B62" s="29"/>
      <c r="C62" s="29"/>
      <c r="D62" s="29"/>
      <c r="E62" s="23"/>
      <c r="F62" s="24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</row>
    <row r="63" spans="1:52" s="21" customFormat="1" ht="9.75" customHeight="1">
      <c r="A63" s="57"/>
      <c r="B63" s="29"/>
      <c r="C63" s="29"/>
      <c r="D63" s="29"/>
      <c r="E63" s="23"/>
      <c r="F63" s="24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</row>
    <row r="64" spans="1:52" s="21" customFormat="1" ht="19.5" customHeight="1">
      <c r="A64" s="45" t="s">
        <v>48</v>
      </c>
      <c r="B64" s="29"/>
      <c r="C64" s="29"/>
      <c r="D64" s="29"/>
      <c r="E64" s="60"/>
      <c r="F64" s="18">
        <f>SUM(F66:F71)</f>
        <v>118218173</v>
      </c>
      <c r="G64" s="19"/>
      <c r="H64" s="25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</row>
    <row r="65" spans="1:52" s="21" customFormat="1" ht="6" customHeight="1">
      <c r="A65" s="57" t="s">
        <v>49</v>
      </c>
      <c r="B65" s="29"/>
      <c r="C65" s="29"/>
      <c r="D65" s="29"/>
      <c r="E65" s="23"/>
      <c r="F65" s="24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</row>
    <row r="66" spans="1:52" s="21" customFormat="1" ht="17.25" customHeight="1">
      <c r="A66" s="57" t="s">
        <v>82</v>
      </c>
      <c r="B66" s="29" t="s">
        <v>50</v>
      </c>
      <c r="C66" s="22" t="s">
        <v>74</v>
      </c>
      <c r="D66" s="22" t="s">
        <v>75</v>
      </c>
      <c r="E66" s="23" t="s">
        <v>81</v>
      </c>
      <c r="F66" s="24">
        <v>2000000</v>
      </c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</row>
    <row r="67" spans="1:52" s="21" customFormat="1" ht="15" customHeight="1">
      <c r="A67" s="57" t="s">
        <v>80</v>
      </c>
      <c r="B67" s="29"/>
      <c r="C67" s="29"/>
      <c r="D67" s="29"/>
      <c r="E67" s="23"/>
      <c r="F67" s="24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</row>
    <row r="68" spans="1:52" s="21" customFormat="1" ht="15" customHeight="1">
      <c r="A68" s="57"/>
      <c r="B68" s="29"/>
      <c r="C68" s="29"/>
      <c r="D68" s="29"/>
      <c r="E68" s="23"/>
      <c r="F68" s="24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</row>
    <row r="69" spans="1:52" s="21" customFormat="1" ht="18.75" customHeight="1">
      <c r="A69" s="17" t="s">
        <v>24</v>
      </c>
      <c r="B69" s="29"/>
      <c r="C69" s="16"/>
      <c r="D69" s="16"/>
      <c r="E69" s="23"/>
      <c r="F69" s="24">
        <v>84058173</v>
      </c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</row>
    <row r="70" spans="1:52" s="21" customFormat="1" ht="21" customHeight="1">
      <c r="A70" s="17" t="s">
        <v>25</v>
      </c>
      <c r="B70" s="29"/>
      <c r="C70" s="16"/>
      <c r="D70" s="16"/>
      <c r="E70" s="23"/>
      <c r="F70" s="24">
        <v>32160000</v>
      </c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</row>
    <row r="71" spans="1:52" s="21" customFormat="1" ht="15" customHeight="1">
      <c r="A71" s="17"/>
      <c r="B71" s="29"/>
      <c r="C71" s="16"/>
      <c r="D71" s="16"/>
      <c r="E71" s="23"/>
      <c r="F71" s="24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</row>
    <row r="72" spans="1:52" s="21" customFormat="1" ht="15" customHeight="1">
      <c r="A72" s="17"/>
      <c r="B72" s="29"/>
      <c r="C72" s="16"/>
      <c r="D72" s="16"/>
      <c r="E72" s="23"/>
      <c r="F72" s="24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</row>
    <row r="73" spans="1:52" s="21" customFormat="1" ht="18" customHeight="1">
      <c r="A73" s="45" t="s">
        <v>51</v>
      </c>
      <c r="B73" s="29"/>
      <c r="C73" s="16"/>
      <c r="D73" s="16"/>
      <c r="E73" s="60"/>
      <c r="F73" s="18">
        <f>SUM(F75:F80)</f>
        <v>69130602</v>
      </c>
      <c r="G73" s="19"/>
      <c r="H73" s="25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</row>
    <row r="74" spans="1:52" s="21" customFormat="1" ht="18" customHeight="1">
      <c r="A74" s="45"/>
      <c r="B74" s="29"/>
      <c r="C74" s="16"/>
      <c r="D74" s="16"/>
      <c r="E74" s="60"/>
      <c r="F74" s="18"/>
      <c r="G74" s="19"/>
      <c r="H74" s="25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</row>
    <row r="75" spans="1:52" s="21" customFormat="1" ht="15" customHeight="1">
      <c r="A75" s="17" t="s">
        <v>52</v>
      </c>
      <c r="B75" s="29" t="s">
        <v>53</v>
      </c>
      <c r="C75" s="22" t="s">
        <v>74</v>
      </c>
      <c r="D75" s="22" t="s">
        <v>75</v>
      </c>
      <c r="E75" s="23" t="s">
        <v>54</v>
      </c>
      <c r="F75" s="24">
        <v>5000000</v>
      </c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</row>
    <row r="76" spans="1:52" s="21" customFormat="1" ht="15" customHeight="1">
      <c r="A76" s="17"/>
      <c r="B76" s="29"/>
      <c r="C76" s="16"/>
      <c r="D76" s="16"/>
      <c r="E76" s="23"/>
      <c r="F76" s="24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</row>
    <row r="77" spans="1:52" s="21" customFormat="1" ht="15" customHeight="1">
      <c r="A77" s="23" t="s">
        <v>55</v>
      </c>
      <c r="B77" s="29" t="s">
        <v>53</v>
      </c>
      <c r="C77" s="22" t="s">
        <v>74</v>
      </c>
      <c r="D77" s="22" t="s">
        <v>75</v>
      </c>
      <c r="E77" s="23" t="s">
        <v>56</v>
      </c>
      <c r="F77" s="24">
        <v>1500000</v>
      </c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</row>
    <row r="78" spans="1:52" s="21" customFormat="1" ht="18" customHeight="1">
      <c r="A78" s="23"/>
      <c r="B78" s="29"/>
      <c r="C78" s="22"/>
      <c r="D78" s="22"/>
      <c r="E78" s="23"/>
      <c r="F78" s="24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</row>
    <row r="79" spans="1:52" s="21" customFormat="1" ht="20.25" customHeight="1">
      <c r="A79" s="17" t="s">
        <v>24</v>
      </c>
      <c r="B79" s="29"/>
      <c r="C79" s="16"/>
      <c r="D79" s="16"/>
      <c r="E79" s="23"/>
      <c r="F79" s="24">
        <v>57593602</v>
      </c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</row>
    <row r="80" spans="1:52" s="21" customFormat="1" ht="15" customHeight="1">
      <c r="A80" s="17" t="s">
        <v>25</v>
      </c>
      <c r="B80" s="29"/>
      <c r="C80" s="16"/>
      <c r="D80" s="16"/>
      <c r="E80" s="23"/>
      <c r="F80" s="24">
        <v>5037000</v>
      </c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</row>
    <row r="81" spans="1:52" s="21" customFormat="1" ht="15" customHeight="1">
      <c r="A81" s="41"/>
      <c r="B81" s="59"/>
      <c r="C81" s="40"/>
      <c r="D81" s="40"/>
      <c r="E81" s="61"/>
      <c r="F81" s="42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</row>
    <row r="82" spans="1:52" s="21" customFormat="1" ht="15" customHeight="1">
      <c r="A82" s="17"/>
      <c r="B82" s="29"/>
      <c r="C82" s="16"/>
      <c r="D82" s="16"/>
      <c r="E82" s="23"/>
      <c r="F82" s="24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</row>
    <row r="83" spans="1:52" s="21" customFormat="1" ht="15" customHeight="1">
      <c r="A83" s="45" t="s">
        <v>57</v>
      </c>
      <c r="B83" s="29"/>
      <c r="C83" s="29"/>
      <c r="D83" s="29"/>
      <c r="E83" s="60"/>
      <c r="F83" s="18">
        <f>SUM(F85:F97)</f>
        <v>135313906</v>
      </c>
      <c r="G83" s="19"/>
      <c r="H83" s="25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</row>
    <row r="84" spans="1:52" s="21" customFormat="1" ht="15" customHeight="1">
      <c r="A84" s="45"/>
      <c r="B84" s="29"/>
      <c r="C84" s="29"/>
      <c r="D84" s="29"/>
      <c r="E84" s="23"/>
      <c r="F84" s="63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</row>
    <row r="85" spans="1:52" s="21" customFormat="1" ht="15" customHeight="1">
      <c r="A85" s="30" t="s">
        <v>58</v>
      </c>
      <c r="B85" s="29" t="s">
        <v>59</v>
      </c>
      <c r="C85" s="22" t="s">
        <v>74</v>
      </c>
      <c r="D85" s="22" t="s">
        <v>75</v>
      </c>
      <c r="E85" s="23" t="s">
        <v>60</v>
      </c>
      <c r="F85" s="24">
        <v>20000000</v>
      </c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</row>
    <row r="86" spans="1:52" s="21" customFormat="1" ht="15" customHeight="1">
      <c r="A86" s="28"/>
      <c r="B86" s="29"/>
      <c r="C86" s="22"/>
      <c r="D86" s="22"/>
      <c r="E86" s="23" t="s">
        <v>61</v>
      </c>
      <c r="F86" s="24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</row>
    <row r="87" spans="1:52" s="21" customFormat="1" ht="11.25" customHeight="1">
      <c r="A87" s="28"/>
      <c r="B87" s="29"/>
      <c r="C87" s="29"/>
      <c r="D87" s="29"/>
      <c r="E87" s="23"/>
      <c r="F87" s="24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</row>
    <row r="88" spans="1:52" s="21" customFormat="1" ht="15" customHeight="1">
      <c r="A88" s="28" t="s">
        <v>62</v>
      </c>
      <c r="B88" s="29" t="s">
        <v>59</v>
      </c>
      <c r="C88" s="22" t="s">
        <v>74</v>
      </c>
      <c r="D88" s="22" t="s">
        <v>75</v>
      </c>
      <c r="E88" s="23" t="s">
        <v>63</v>
      </c>
      <c r="F88" s="24">
        <v>1000000</v>
      </c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</row>
    <row r="89" spans="1:52" s="21" customFormat="1" ht="11.25" customHeight="1">
      <c r="A89" s="28"/>
      <c r="B89" s="29"/>
      <c r="C89" s="22"/>
      <c r="D89" s="22"/>
      <c r="E89" s="23"/>
      <c r="F89" s="24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</row>
    <row r="90" spans="1:52" s="21" customFormat="1" ht="21" customHeight="1">
      <c r="A90" s="28" t="s">
        <v>64</v>
      </c>
      <c r="B90" s="29" t="s">
        <v>59</v>
      </c>
      <c r="C90" s="22" t="s">
        <v>74</v>
      </c>
      <c r="D90" s="22" t="s">
        <v>75</v>
      </c>
      <c r="E90" s="23" t="s">
        <v>65</v>
      </c>
      <c r="F90" s="24">
        <v>1500000</v>
      </c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</row>
    <row r="91" spans="1:52" s="21" customFormat="1" ht="9" customHeight="1">
      <c r="A91" s="28"/>
      <c r="B91" s="29"/>
      <c r="C91" s="22"/>
      <c r="D91" s="22"/>
      <c r="E91" s="23"/>
      <c r="F91" s="24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</row>
    <row r="92" spans="1:52" s="21" customFormat="1" ht="20.25" customHeight="1">
      <c r="A92" s="28" t="s">
        <v>66</v>
      </c>
      <c r="B92" s="29" t="s">
        <v>59</v>
      </c>
      <c r="C92" s="22" t="s">
        <v>74</v>
      </c>
      <c r="D92" s="22" t="s">
        <v>75</v>
      </c>
      <c r="E92" s="23" t="s">
        <v>67</v>
      </c>
      <c r="F92" s="24">
        <v>1500000</v>
      </c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</row>
    <row r="93" spans="1:52" s="21" customFormat="1" ht="19.5" customHeight="1">
      <c r="A93" s="28"/>
      <c r="B93" s="29"/>
      <c r="C93" s="22"/>
      <c r="D93" s="22"/>
      <c r="E93" s="23" t="s">
        <v>68</v>
      </c>
      <c r="F93" s="63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</row>
    <row r="94" spans="1:52" s="21" customFormat="1" ht="15" customHeight="1">
      <c r="A94" s="28" t="s">
        <v>69</v>
      </c>
      <c r="B94" s="29" t="s">
        <v>70</v>
      </c>
      <c r="C94" s="22" t="s">
        <v>74</v>
      </c>
      <c r="D94" s="22" t="s">
        <v>75</v>
      </c>
      <c r="E94" s="38" t="s">
        <v>71</v>
      </c>
      <c r="F94" s="24">
        <v>500000</v>
      </c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</row>
    <row r="95" spans="1:52" s="21" customFormat="1" ht="21.75" customHeight="1">
      <c r="A95" s="28"/>
      <c r="B95" s="29"/>
      <c r="C95" s="22"/>
      <c r="D95" s="22"/>
      <c r="E95" s="38"/>
      <c r="F95" s="24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</row>
    <row r="96" spans="1:52" s="21" customFormat="1" ht="20.25" customHeight="1">
      <c r="A96" s="17" t="s">
        <v>24</v>
      </c>
      <c r="B96" s="29"/>
      <c r="C96" s="22"/>
      <c r="D96" s="22"/>
      <c r="E96" s="38"/>
      <c r="F96" s="24">
        <v>77726435</v>
      </c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</row>
    <row r="97" spans="1:52" s="21" customFormat="1" ht="15" customHeight="1">
      <c r="A97" s="17" t="s">
        <v>25</v>
      </c>
      <c r="B97" s="29"/>
      <c r="C97" s="22"/>
      <c r="D97" s="22"/>
      <c r="F97" s="24">
        <v>33087471</v>
      </c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</row>
    <row r="98" spans="1:52" s="21" customFormat="1" ht="15" customHeight="1">
      <c r="A98" s="28"/>
      <c r="B98" s="29"/>
      <c r="C98" s="22"/>
      <c r="D98" s="22"/>
      <c r="F98" s="24"/>
      <c r="G98" s="19"/>
      <c r="H98" s="25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</row>
    <row r="99" spans="1:52" s="21" customFormat="1" ht="24" customHeight="1">
      <c r="A99" s="64" t="s">
        <v>72</v>
      </c>
      <c r="B99" s="59"/>
      <c r="C99" s="62"/>
      <c r="D99" s="62"/>
      <c r="E99" s="65"/>
      <c r="F99" s="66">
        <f>F83+F73+F64+F41+F28+F10</f>
        <v>914293876</v>
      </c>
      <c r="G99" s="19"/>
      <c r="H99" s="25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</row>
    <row r="100" spans="1:52" s="21" customFormat="1" ht="15" customHeight="1">
      <c r="A100" s="6"/>
      <c r="C100" s="67"/>
      <c r="D100" s="67"/>
      <c r="E100" s="68"/>
      <c r="F100" s="69"/>
      <c r="G100" s="6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</row>
    <row r="101" spans="1:52" s="21" customFormat="1" ht="15" customHeight="1">
      <c r="A101" s="6"/>
      <c r="C101" s="67"/>
      <c r="D101" s="67"/>
      <c r="E101" s="68"/>
      <c r="F101" s="69"/>
      <c r="G101" s="6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</row>
    <row r="102" spans="1:52" s="21" customFormat="1" ht="15" customHeight="1">
      <c r="A102" s="6"/>
      <c r="C102" s="67"/>
      <c r="D102" s="67"/>
      <c r="E102" s="68"/>
      <c r="F102" s="69"/>
      <c r="G102" s="6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</row>
    <row r="103" spans="1:52" s="21" customFormat="1" ht="15" customHeight="1">
      <c r="A103" s="6"/>
      <c r="C103" s="67"/>
      <c r="D103" s="67"/>
      <c r="E103" s="68"/>
      <c r="F103" s="69"/>
      <c r="G103" s="6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</row>
    <row r="104" spans="1:52" s="21" customFormat="1" ht="15" customHeight="1">
      <c r="A104" s="6" t="s">
        <v>87</v>
      </c>
      <c r="C104" s="67"/>
      <c r="D104" s="67"/>
      <c r="E104" s="6" t="s">
        <v>88</v>
      </c>
      <c r="F104" s="69"/>
      <c r="G104" s="6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</row>
    <row r="105" spans="1:52" s="21" customFormat="1" ht="15" customHeight="1">
      <c r="A105" s="6"/>
      <c r="C105" s="67"/>
      <c r="D105" s="67"/>
      <c r="E105" s="6"/>
      <c r="F105" s="69"/>
      <c r="G105" s="6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</row>
    <row r="106" spans="1:52" s="21" customFormat="1" ht="15" customHeight="1">
      <c r="A106" s="6"/>
      <c r="C106" s="67"/>
      <c r="D106" s="67"/>
      <c r="E106" s="6"/>
      <c r="F106" s="69"/>
      <c r="G106" s="6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</row>
    <row r="107" spans="1:52" s="21" customFormat="1" ht="15" customHeight="1">
      <c r="A107" s="74" t="s">
        <v>89</v>
      </c>
      <c r="C107" s="67"/>
      <c r="D107" s="67"/>
      <c r="E107" s="74" t="s">
        <v>90</v>
      </c>
      <c r="F107" s="69"/>
      <c r="G107" s="6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</row>
    <row r="108" spans="1:52" s="21" customFormat="1" ht="15" customHeight="1">
      <c r="A108" s="6" t="s">
        <v>91</v>
      </c>
      <c r="C108" s="67"/>
      <c r="D108" s="67"/>
      <c r="E108" s="6" t="s">
        <v>92</v>
      </c>
      <c r="F108" s="69"/>
      <c r="G108" s="6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</row>
    <row r="109" spans="1:52" s="21" customFormat="1" ht="15" customHeight="1">
      <c r="A109" s="6"/>
      <c r="C109" s="67"/>
      <c r="D109" s="67"/>
      <c r="E109" s="6" t="s">
        <v>93</v>
      </c>
      <c r="F109" s="69"/>
      <c r="G109" s="6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</row>
    <row r="110" spans="1:52" s="21" customFormat="1" ht="15" customHeight="1">
      <c r="A110" s="6"/>
      <c r="C110" s="67"/>
      <c r="D110" s="67"/>
      <c r="E110" s="68"/>
      <c r="F110" s="69"/>
      <c r="G110" s="6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</row>
    <row r="111" spans="1:52" s="21" customFormat="1" ht="15" customHeight="1">
      <c r="A111" s="6"/>
      <c r="C111" s="67"/>
      <c r="D111" s="67"/>
      <c r="E111" s="68"/>
      <c r="F111" s="69"/>
      <c r="G111" s="6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</row>
    <row r="112" spans="1:52" s="21" customFormat="1" ht="15" customHeight="1">
      <c r="A112" s="6"/>
      <c r="C112" s="67"/>
      <c r="D112" s="67"/>
      <c r="E112" s="68"/>
      <c r="F112" s="69"/>
      <c r="G112" s="6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</row>
    <row r="113" spans="1:52" s="21" customFormat="1" ht="15" customHeight="1">
      <c r="A113" s="6"/>
      <c r="C113" s="67"/>
      <c r="D113" s="67"/>
      <c r="E113" s="68"/>
      <c r="F113" s="69"/>
      <c r="G113" s="6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</row>
    <row r="114" spans="1:52" s="21" customFormat="1" ht="15" customHeight="1">
      <c r="A114" s="6"/>
      <c r="C114" s="67"/>
      <c r="D114" s="67"/>
      <c r="F114" s="69"/>
      <c r="G114" s="6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</row>
    <row r="115" ht="15" customHeight="1">
      <c r="A115" s="3"/>
    </row>
    <row r="116" ht="15" customHeight="1">
      <c r="A116" s="3"/>
    </row>
    <row r="117" ht="15" customHeight="1">
      <c r="A117" s="3"/>
    </row>
    <row r="118" ht="15" customHeight="1">
      <c r="A118" s="3"/>
    </row>
    <row r="119" ht="15" customHeight="1">
      <c r="A119" s="3"/>
    </row>
    <row r="120" ht="15" customHeight="1">
      <c r="A120" s="3"/>
    </row>
    <row r="121" ht="15" customHeight="1">
      <c r="A121" s="3"/>
    </row>
    <row r="122" ht="15" customHeight="1">
      <c r="A122" s="3"/>
    </row>
    <row r="123" ht="15" customHeight="1">
      <c r="A123" s="3"/>
    </row>
    <row r="124" ht="15" customHeight="1">
      <c r="A124" s="3"/>
    </row>
    <row r="125" ht="15" customHeight="1">
      <c r="A125" s="3"/>
    </row>
    <row r="126" ht="15" customHeight="1">
      <c r="A126" s="3"/>
    </row>
    <row r="127" ht="15" customHeight="1">
      <c r="A127" s="3"/>
    </row>
  </sheetData>
  <sheetProtection/>
  <mergeCells count="16">
    <mergeCell ref="A1:F1"/>
    <mergeCell ref="A4:F4"/>
    <mergeCell ref="A3:F3"/>
    <mergeCell ref="A6:A8"/>
    <mergeCell ref="B6:B8"/>
    <mergeCell ref="C6:D7"/>
    <mergeCell ref="E6:E8"/>
    <mergeCell ref="F6:F8"/>
    <mergeCell ref="E57:E58"/>
    <mergeCell ref="A2:F2"/>
    <mergeCell ref="E47:E49"/>
    <mergeCell ref="E21:E25"/>
    <mergeCell ref="E42:E43"/>
    <mergeCell ref="E19:E20"/>
    <mergeCell ref="E12:E13"/>
    <mergeCell ref="E30:E31"/>
  </mergeCells>
  <printOptions/>
  <pageMargins left="0.25" right="0.25" top="0.75" bottom="0.75" header="0.5" footer="0.5"/>
  <pageSetup horizontalDpi="600" verticalDpi="600" orientation="landscape" paperSize="5" scale="90" r:id="rId2"/>
  <rowBreaks count="1" manualBreakCount="1">
    <brk id="8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Registered Owner</dc:creator>
  <cp:keywords/>
  <dc:description/>
  <cp:lastModifiedBy>pcx</cp:lastModifiedBy>
  <cp:lastPrinted>2014-05-15T07:10:31Z</cp:lastPrinted>
  <dcterms:created xsi:type="dcterms:W3CDTF">2013-01-14T07:29:51Z</dcterms:created>
  <dcterms:modified xsi:type="dcterms:W3CDTF">2014-05-15T07:10:40Z</dcterms:modified>
  <cp:category/>
  <cp:version/>
  <cp:contentType/>
  <cp:contentStatus/>
</cp:coreProperties>
</file>